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01.2017" sheetId="1" r:id="rId1"/>
  </sheets>
  <definedNames>
    <definedName name="_xlnm.Print_Area" localSheetId="0">'01.01.2017'!$A$1:$I$55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<sst xmlns="http://schemas.openxmlformats.org/spreadsheetml/2006/main" count="42" uniqueCount="38">
  <si>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У Т В Е Р Ж Д А Ю </t>
  </si>
  <si>
    <t xml:space="preserve">Ш Т А Т Н О Е   Р А С П И С А Н И Е </t>
  </si>
  <si>
    <t xml:space="preserve">аппарата администрации муниципального образования </t>
  </si>
  <si>
    <t xml:space="preserve">К-во </t>
  </si>
  <si>
    <t xml:space="preserve">           Должностной</t>
  </si>
  <si>
    <t xml:space="preserve">Всего месячный </t>
  </si>
  <si>
    <t>Должность</t>
  </si>
  <si>
    <t>шт.</t>
  </si>
  <si>
    <t xml:space="preserve">         оклад</t>
  </si>
  <si>
    <t>фонд</t>
  </si>
  <si>
    <t>единиц</t>
  </si>
  <si>
    <t>Муниципальных служащих</t>
  </si>
  <si>
    <t>Высшая</t>
  </si>
  <si>
    <t>Глава села</t>
  </si>
  <si>
    <t>Главная</t>
  </si>
  <si>
    <t>Управделами</t>
  </si>
  <si>
    <t>Старшая</t>
  </si>
  <si>
    <t>Главный специалист-</t>
  </si>
  <si>
    <t>Младшая</t>
  </si>
  <si>
    <t>Специалист 1 категории</t>
  </si>
  <si>
    <t>Специалист 2 категории</t>
  </si>
  <si>
    <t>Специалист</t>
  </si>
  <si>
    <t>ИТОГО</t>
  </si>
  <si>
    <t>Технических работников</t>
  </si>
  <si>
    <t>Кассир</t>
  </si>
  <si>
    <t>Обслуживающего персонала</t>
  </si>
  <si>
    <t>Водитель</t>
  </si>
  <si>
    <t>Сторож</t>
  </si>
  <si>
    <t>В С Е Г О</t>
  </si>
  <si>
    <t>села Апанасенковского</t>
  </si>
  <si>
    <t>Ведущий специалист</t>
  </si>
  <si>
    <t>Техслужащая</t>
  </si>
  <si>
    <t>Глава муниципального образования                                                            села Апанасенковского                                    И.П.Шаповалов</t>
  </si>
  <si>
    <t xml:space="preserve"> главный бухгалтер</t>
  </si>
  <si>
    <t>Инспектор ВУС</t>
  </si>
  <si>
    <t>штат в количестве 13,5 штатных единиц с месячным фондом</t>
  </si>
  <si>
    <t>оплаты труда : 50205-50 руб.
пятьдесят тысяч двести пять рублей, 50 коп.</t>
  </si>
  <si>
    <t>на 01.01.2017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</si>
</sst>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1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5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5"/>
  <sheetViews>
    <sheetView tabSelected="1" view="pageBreakPreview" zoomScaleSheetLayoutView="100" zoomScalePageLayoutView="0" workbookViewId="0" topLeftCell="A13">
      <selection activeCell="K47" sqref="K47"/>
    </sheetView>
  </sheetViews>
  <sheetFormatPr defaultColWidth="9.00390625" defaultRowHeight="12.75"/>
  <cols>
    <col min="5" max="5" width="9.25390625" style="0" customWidth="1"/>
    <col min="6" max="6" width="15.375" style="0" customWidth="1"/>
    <col min="7" max="7" width="4.875" style="0" customWidth="1"/>
    <col min="8" max="8" width="15.625" style="0" customWidth="1"/>
    <col min="9" max="9" width="8.375" style="0" customWidth="1"/>
  </cols>
  <sheetData>
    <row r="2" ht="12.75" hidden="1"/>
    <row r="3" ht="12.75" hidden="1"/>
    <row r="4" ht="7.5" customHeight="1"/>
    <row r="5" spans="6:8" ht="12.75">
      <c r="F5" s="65" t="s">
        <v>0</v>
      </c>
      <c r="G5" s="65"/>
      <c r="H5" s="65"/>
    </row>
    <row r="6" ht="21.75" customHeight="1">
      <c r="D6" t="s">
        <v>35</v>
      </c>
    </row>
    <row r="7" spans="4:9" ht="25.5" customHeight="1">
      <c r="D7" s="67" t="s">
        <v>36</v>
      </c>
      <c r="E7" s="68"/>
      <c r="F7" s="68"/>
      <c r="G7" s="68"/>
      <c r="H7" s="68"/>
      <c r="I7" s="68"/>
    </row>
    <row r="8" ht="4.5" customHeight="1"/>
    <row r="9" ht="3.75" customHeight="1"/>
    <row r="10" spans="4:9" ht="32.25" customHeight="1">
      <c r="D10" s="67" t="s">
        <v>32</v>
      </c>
      <c r="E10" s="68"/>
      <c r="F10" s="68"/>
      <c r="G10" s="68"/>
      <c r="H10" s="68"/>
      <c r="I10" s="68"/>
    </row>
    <row r="11" ht="36.75" customHeight="1"/>
    <row r="12" spans="1:11" ht="15">
      <c r="A12" s="69" t="s">
        <v>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5" ht="14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2"/>
      <c r="O13" s="2"/>
    </row>
    <row r="14" spans="1:10" ht="14.25">
      <c r="A14" s="61" t="s">
        <v>2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3:9" ht="14.25">
      <c r="C15" s="61" t="s">
        <v>29</v>
      </c>
      <c r="D15" s="61"/>
      <c r="E15" s="61"/>
      <c r="F15" s="61"/>
      <c r="G15" s="61"/>
      <c r="H15" s="1"/>
      <c r="I15" s="1"/>
    </row>
    <row r="16" spans="3:7" ht="14.25">
      <c r="C16" s="61" t="s">
        <v>37</v>
      </c>
      <c r="D16" s="61"/>
      <c r="E16" s="61"/>
      <c r="F16" s="61"/>
      <c r="G16" s="61"/>
    </row>
    <row r="18" ht="7.5" customHeight="1"/>
    <row r="19" ht="12.75" hidden="1"/>
    <row r="20" ht="12.75" hidden="1"/>
    <row r="21" ht="12.75" hidden="1"/>
    <row r="22" spans="2:9" ht="12.75">
      <c r="B22" s="3"/>
      <c r="C22" s="4"/>
      <c r="D22" s="5"/>
      <c r="E22" s="6" t="s">
        <v>3</v>
      </c>
      <c r="F22" s="3" t="s">
        <v>4</v>
      </c>
      <c r="G22" s="5"/>
      <c r="H22" s="7" t="s">
        <v>5</v>
      </c>
      <c r="I22" s="8"/>
    </row>
    <row r="23" spans="2:9" ht="12.75">
      <c r="B23" s="66" t="s">
        <v>6</v>
      </c>
      <c r="C23" s="66"/>
      <c r="D23" s="66"/>
      <c r="E23" s="9" t="s">
        <v>7</v>
      </c>
      <c r="F23" s="10" t="s">
        <v>8</v>
      </c>
      <c r="G23" s="11"/>
      <c r="H23" s="12" t="s">
        <v>9</v>
      </c>
      <c r="I23" s="13"/>
    </row>
    <row r="24" spans="2:9" ht="12.75">
      <c r="B24" s="10"/>
      <c r="C24" s="14"/>
      <c r="D24" s="11"/>
      <c r="E24" s="9" t="s">
        <v>10</v>
      </c>
      <c r="F24" s="10"/>
      <c r="G24" s="11"/>
      <c r="H24" s="12"/>
      <c r="I24" s="13"/>
    </row>
    <row r="25" spans="2:9" ht="12.75">
      <c r="B25" s="15"/>
      <c r="C25" s="16"/>
      <c r="D25" s="17"/>
      <c r="E25" s="18"/>
      <c r="F25" s="15"/>
      <c r="G25" s="17"/>
      <c r="H25" s="19"/>
      <c r="I25" s="20"/>
    </row>
    <row r="26" spans="2:9" ht="12.75">
      <c r="B26" s="57" t="s">
        <v>11</v>
      </c>
      <c r="C26" s="57"/>
      <c r="D26" s="57"/>
      <c r="E26" s="21"/>
      <c r="F26" s="12"/>
      <c r="G26" s="13"/>
      <c r="H26" s="22"/>
      <c r="I26" s="23"/>
    </row>
    <row r="27" spans="2:9" ht="12.75">
      <c r="B27" s="24" t="s">
        <v>12</v>
      </c>
      <c r="C27" s="25"/>
      <c r="D27" s="13"/>
      <c r="E27" s="26"/>
      <c r="F27" s="12"/>
      <c r="G27" s="13"/>
      <c r="H27" s="22"/>
      <c r="I27" s="23"/>
    </row>
    <row r="28" spans="2:9" ht="12.75">
      <c r="B28" s="12" t="s">
        <v>13</v>
      </c>
      <c r="C28" s="25"/>
      <c r="D28" s="13"/>
      <c r="E28" s="26">
        <v>1</v>
      </c>
      <c r="F28" s="49">
        <v>7823</v>
      </c>
      <c r="G28" s="13"/>
      <c r="H28" s="50">
        <f>F28</f>
        <v>7823</v>
      </c>
      <c r="I28" s="23"/>
    </row>
    <row r="29" spans="2:9" ht="12.75">
      <c r="B29" s="12"/>
      <c r="C29" s="25"/>
      <c r="D29" s="13"/>
      <c r="E29" s="26"/>
      <c r="F29" s="12"/>
      <c r="G29" s="13"/>
      <c r="H29" s="22"/>
      <c r="I29" s="23"/>
    </row>
    <row r="30" spans="2:9" ht="12.75">
      <c r="B30" s="24" t="s">
        <v>14</v>
      </c>
      <c r="C30" s="25"/>
      <c r="D30" s="13"/>
      <c r="E30" s="26"/>
      <c r="F30" s="12"/>
      <c r="G30" s="13"/>
      <c r="H30" s="51"/>
      <c r="I30" s="23"/>
    </row>
    <row r="31" spans="2:9" ht="12.75">
      <c r="B31" s="12" t="s">
        <v>15</v>
      </c>
      <c r="C31" s="25"/>
      <c r="D31" s="13"/>
      <c r="E31" s="26">
        <v>1</v>
      </c>
      <c r="F31" s="49">
        <v>6051</v>
      </c>
      <c r="G31" s="13"/>
      <c r="H31" s="50">
        <f>F31</f>
        <v>6051</v>
      </c>
      <c r="I31" s="23"/>
    </row>
    <row r="32" spans="2:9" ht="12.75">
      <c r="B32" s="24" t="s">
        <v>16</v>
      </c>
      <c r="C32" s="25"/>
      <c r="D32" s="13"/>
      <c r="E32" s="26"/>
      <c r="F32" s="27"/>
      <c r="G32" s="13"/>
      <c r="H32" s="28"/>
      <c r="I32" s="23"/>
    </row>
    <row r="33" spans="2:9" ht="12.75">
      <c r="B33" s="12" t="s">
        <v>17</v>
      </c>
      <c r="C33" s="25"/>
      <c r="D33" s="13"/>
      <c r="E33" s="26"/>
      <c r="F33" s="12"/>
      <c r="G33" s="13"/>
      <c r="H33" s="51"/>
      <c r="I33" s="23"/>
    </row>
    <row r="34" spans="2:9" ht="12.75">
      <c r="B34" s="56" t="s">
        <v>33</v>
      </c>
      <c r="C34" s="25"/>
      <c r="D34" s="13"/>
      <c r="E34" s="26">
        <v>1</v>
      </c>
      <c r="F34" s="49">
        <v>4629</v>
      </c>
      <c r="G34" s="13"/>
      <c r="H34" s="50">
        <f>F34</f>
        <v>4629</v>
      </c>
      <c r="I34" s="23"/>
    </row>
    <row r="35" spans="2:9" ht="12.75">
      <c r="B35" s="62" t="s">
        <v>30</v>
      </c>
      <c r="C35" s="63"/>
      <c r="D35" s="64"/>
      <c r="E35" s="26">
        <v>1</v>
      </c>
      <c r="F35" s="49">
        <v>4271</v>
      </c>
      <c r="G35" s="13"/>
      <c r="H35" s="50">
        <v>4271</v>
      </c>
      <c r="I35" s="23"/>
    </row>
    <row r="36" spans="2:9" ht="12.75">
      <c r="B36" s="12"/>
      <c r="C36" s="25"/>
      <c r="D36" s="13"/>
      <c r="E36" s="26"/>
      <c r="F36" s="49"/>
      <c r="G36" s="13"/>
      <c r="H36" s="50"/>
      <c r="I36" s="23"/>
    </row>
    <row r="37" spans="2:9" ht="12.75">
      <c r="B37" s="24" t="s">
        <v>18</v>
      </c>
      <c r="C37" s="25"/>
      <c r="D37" s="13"/>
      <c r="E37" s="26"/>
      <c r="F37" s="27"/>
      <c r="G37" s="13"/>
      <c r="H37" s="28"/>
      <c r="I37" s="23"/>
    </row>
    <row r="38" spans="2:9" ht="12.75">
      <c r="B38" s="12" t="s">
        <v>19</v>
      </c>
      <c r="C38" s="25"/>
      <c r="D38" s="13"/>
      <c r="E38" s="26">
        <v>1</v>
      </c>
      <c r="F38" s="49">
        <v>3561</v>
      </c>
      <c r="G38" s="13"/>
      <c r="H38" s="50">
        <f>F38</f>
        <v>3561</v>
      </c>
      <c r="I38" s="23"/>
    </row>
    <row r="39" spans="2:9" ht="12.75">
      <c r="B39" s="12" t="s">
        <v>19</v>
      </c>
      <c r="C39" s="25"/>
      <c r="D39" s="13"/>
      <c r="E39" s="26">
        <v>1</v>
      </c>
      <c r="F39" s="49">
        <v>3561</v>
      </c>
      <c r="G39" s="13"/>
      <c r="H39" s="50">
        <f>F39</f>
        <v>3561</v>
      </c>
      <c r="I39" s="23"/>
    </row>
    <row r="40" spans="2:9" ht="12.75">
      <c r="B40" s="12" t="s">
        <v>20</v>
      </c>
      <c r="C40" s="25"/>
      <c r="D40" s="13"/>
      <c r="E40" s="26">
        <v>1</v>
      </c>
      <c r="F40" s="49">
        <v>3204</v>
      </c>
      <c r="G40" s="13"/>
      <c r="H40" s="50">
        <f>F40</f>
        <v>3204</v>
      </c>
      <c r="I40" s="23"/>
    </row>
    <row r="41" spans="2:9" ht="12.75">
      <c r="B41" s="12" t="s">
        <v>21</v>
      </c>
      <c r="C41" s="25"/>
      <c r="D41" s="13"/>
      <c r="E41" s="26">
        <v>1</v>
      </c>
      <c r="F41" s="49">
        <v>2954</v>
      </c>
      <c r="G41" s="13"/>
      <c r="H41" s="50">
        <f>F41</f>
        <v>2954</v>
      </c>
      <c r="I41" s="23"/>
    </row>
    <row r="42" spans="2:9" ht="15" customHeight="1">
      <c r="B42" s="29" t="s">
        <v>22</v>
      </c>
      <c r="C42" s="30"/>
      <c r="D42" s="31"/>
      <c r="E42" s="32">
        <f>E28+E31+E34+E38+E35+E39+E40+E41+E37</f>
        <v>8</v>
      </c>
      <c r="F42" s="33">
        <f>F28+F31+F34+F38+F39+F35+F40+F41+F37</f>
        <v>36054</v>
      </c>
      <c r="G42" s="31"/>
      <c r="H42" s="33">
        <f>H28+H31+H34+H38+H35+H39+H40+H41+H37</f>
        <v>36054</v>
      </c>
      <c r="I42" s="34"/>
    </row>
    <row r="43" spans="2:9" ht="12.75">
      <c r="B43" s="35" t="s">
        <v>23</v>
      </c>
      <c r="C43" s="36"/>
      <c r="D43" s="8"/>
      <c r="E43" s="21"/>
      <c r="F43" s="7"/>
      <c r="G43" s="8"/>
      <c r="H43" s="37"/>
      <c r="I43" s="38"/>
    </row>
    <row r="44" spans="2:9" ht="12.75" customHeight="1">
      <c r="B44" s="56" t="s">
        <v>34</v>
      </c>
      <c r="C44" s="25"/>
      <c r="D44" s="13"/>
      <c r="E44" s="26">
        <v>1</v>
      </c>
      <c r="F44" s="27">
        <v>2685</v>
      </c>
      <c r="G44" s="13"/>
      <c r="H44" s="28">
        <f>F44</f>
        <v>2685</v>
      </c>
      <c r="I44" s="23"/>
    </row>
    <row r="45" spans="2:9" ht="12.75">
      <c r="B45" s="12" t="s">
        <v>24</v>
      </c>
      <c r="C45" s="25"/>
      <c r="D45" s="13"/>
      <c r="E45" s="26">
        <v>0.5</v>
      </c>
      <c r="F45" s="49">
        <v>2567</v>
      </c>
      <c r="G45" s="13"/>
      <c r="H45" s="50">
        <f>F45*E45</f>
        <v>1283.5</v>
      </c>
      <c r="I45" s="23"/>
    </row>
    <row r="46" spans="2:9" ht="15">
      <c r="B46" s="39" t="s">
        <v>22</v>
      </c>
      <c r="C46" s="40"/>
      <c r="D46" s="41"/>
      <c r="E46" s="42">
        <f>E44+E45</f>
        <v>1.5</v>
      </c>
      <c r="F46" s="52">
        <f>F44+F45</f>
        <v>5252</v>
      </c>
      <c r="G46" s="41"/>
      <c r="H46" s="53">
        <f>H44+H45</f>
        <v>3968.5</v>
      </c>
      <c r="I46" s="43"/>
    </row>
    <row r="47" spans="2:9" ht="12.75">
      <c r="B47" s="35" t="s">
        <v>25</v>
      </c>
      <c r="C47" s="36"/>
      <c r="D47" s="36"/>
      <c r="E47" s="21"/>
      <c r="F47" s="12"/>
      <c r="G47" s="13"/>
      <c r="H47" s="22"/>
      <c r="I47" s="23"/>
    </row>
    <row r="48" spans="2:9" ht="12.75">
      <c r="B48" s="12" t="s">
        <v>26</v>
      </c>
      <c r="C48" s="25"/>
      <c r="D48" s="25"/>
      <c r="E48" s="26">
        <v>1</v>
      </c>
      <c r="F48" s="49">
        <v>3025</v>
      </c>
      <c r="G48" s="13"/>
      <c r="H48" s="50">
        <f>F48</f>
        <v>3025</v>
      </c>
      <c r="I48" s="23"/>
    </row>
    <row r="49" spans="2:9" ht="12.75">
      <c r="B49" s="12" t="s">
        <v>31</v>
      </c>
      <c r="C49" s="25"/>
      <c r="D49" s="25"/>
      <c r="E49" s="26">
        <v>1</v>
      </c>
      <c r="F49" s="49">
        <v>2386</v>
      </c>
      <c r="G49" s="13"/>
      <c r="H49" s="50">
        <f>F49</f>
        <v>2386</v>
      </c>
      <c r="I49" s="23"/>
    </row>
    <row r="50" spans="2:9" ht="12.75">
      <c r="B50" s="12" t="s">
        <v>27</v>
      </c>
      <c r="C50" s="25"/>
      <c r="D50" s="25"/>
      <c r="E50" s="26">
        <v>1</v>
      </c>
      <c r="F50" s="54">
        <v>2386</v>
      </c>
      <c r="G50" s="13"/>
      <c r="H50" s="50">
        <f>F50</f>
        <v>2386</v>
      </c>
      <c r="I50" s="23"/>
    </row>
    <row r="51" spans="2:9" ht="12.75">
      <c r="B51" s="12" t="s">
        <v>27</v>
      </c>
      <c r="C51" s="25"/>
      <c r="D51" s="25"/>
      <c r="E51" s="26">
        <v>1</v>
      </c>
      <c r="F51" s="49">
        <v>2386</v>
      </c>
      <c r="G51" s="13"/>
      <c r="H51" s="50">
        <f>F51</f>
        <v>2386</v>
      </c>
      <c r="I51" s="23"/>
    </row>
    <row r="52" spans="2:9" ht="15">
      <c r="B52" s="44" t="s">
        <v>22</v>
      </c>
      <c r="C52" s="45"/>
      <c r="D52" s="45"/>
      <c r="E52" s="46">
        <f>E48+E49+E50+E51</f>
        <v>4</v>
      </c>
      <c r="F52" s="53">
        <f>F48+F49+F50+F51</f>
        <v>10183</v>
      </c>
      <c r="G52" s="20"/>
      <c r="H52" s="55">
        <f>F52</f>
        <v>10183</v>
      </c>
      <c r="I52" s="13"/>
    </row>
    <row r="53" spans="2:9" ht="12.75">
      <c r="B53" s="7"/>
      <c r="C53" s="36"/>
      <c r="D53" s="36"/>
      <c r="E53" s="21"/>
      <c r="F53" s="7"/>
      <c r="G53" s="8"/>
      <c r="H53" s="37"/>
      <c r="I53" s="8"/>
    </row>
    <row r="54" spans="2:9" ht="14.25">
      <c r="B54" s="29" t="s">
        <v>28</v>
      </c>
      <c r="C54" s="30"/>
      <c r="D54" s="25"/>
      <c r="E54" s="47">
        <f>SUM(E42+E46+E52)</f>
        <v>13.5</v>
      </c>
      <c r="F54" s="58">
        <f>SUM(F42+F46+F52)</f>
        <v>51489</v>
      </c>
      <c r="G54" s="59"/>
      <c r="H54" s="60">
        <f>SUM(H42+H46+H52)</f>
        <v>50205.5</v>
      </c>
      <c r="I54" s="60"/>
    </row>
    <row r="55" spans="2:9" ht="12.75">
      <c r="B55" s="19"/>
      <c r="C55" s="45"/>
      <c r="D55" s="45"/>
      <c r="E55" s="48"/>
      <c r="F55" s="19"/>
      <c r="G55" s="20"/>
      <c r="H55" s="19"/>
      <c r="I55" s="20"/>
    </row>
  </sheetData>
  <sheetProtection selectLockedCells="1" selectUnlockedCells="1"/>
  <mergeCells count="13">
    <mergeCell ref="F5:H5"/>
    <mergeCell ref="B23:D23"/>
    <mergeCell ref="D7:I7"/>
    <mergeCell ref="D10:I10"/>
    <mergeCell ref="A12:K12"/>
    <mergeCell ref="A13:M13"/>
    <mergeCell ref="B26:D26"/>
    <mergeCell ref="F54:G54"/>
    <mergeCell ref="H54:I54"/>
    <mergeCell ref="A14:J14"/>
    <mergeCell ref="C15:G15"/>
    <mergeCell ref="C16:G16"/>
    <mergeCell ref="B35:D35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Апанасенковское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Администратор</cp:lastModifiedBy>
  <cp:lastPrinted>2017-01-23T06:59:17Z</cp:lastPrinted>
  <dcterms:created xsi:type="dcterms:W3CDTF">2011-10-10T12:37:18Z</dcterms:created>
  <dcterms:modified xsi:type="dcterms:W3CDTF">2017-01-23T06:59:23Z</dcterms:modified>
  <cp:category/>
  <cp:version/>
  <cp:contentType/>
  <cp:contentStatus/>
</cp:coreProperties>
</file>